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BDB7C04C-34B8-4E68-9991-71EE062C1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C40" i="4"/>
  <c r="D40" i="4"/>
  <c r="E40" i="4"/>
  <c r="F40" i="4"/>
  <c r="B40" i="4"/>
  <c r="C31" i="4"/>
  <c r="D31" i="4"/>
  <c r="E31" i="4"/>
  <c r="F31" i="4"/>
  <c r="G31" i="4"/>
  <c r="B31" i="4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D21" i="4" s="1"/>
  <c r="G22" i="4"/>
  <c r="G21" i="4" s="1"/>
  <c r="D22" i="4"/>
  <c r="F21" i="4"/>
  <c r="E21" i="4"/>
  <c r="C21" i="4"/>
  <c r="B21" i="4"/>
  <c r="C16" i="4"/>
  <c r="D16" i="4"/>
  <c r="E16" i="4"/>
  <c r="F16" i="4"/>
  <c r="G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<sst xmlns="http://schemas.openxmlformats.org/spreadsheetml/2006/main" count="62" uniqueCount="39">
  <si>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</si>
  <si>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</si>
  <si>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</si>
  <si>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</si>
  <si>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</si>
  <si>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</si>
  <si>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</si>
  <si>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</si>
  <si>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</si>
  <si>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</si>
  <si>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</si>
  <si>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</si>
  <si>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</si>
  <si>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</si>
  <si>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</si>
  <si>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</si>
  <si>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</si>
  <si>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</si>
  <si>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</si>
  <si>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</si>
  <si>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</si>
  <si>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</si>
  <si>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</si>
  <si>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</si>
  <si>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</si>
  <si>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</si>
  <si>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</si>
  <si>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</si>
  <si>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</si>
  <si>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</si>
  <si>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</si>
  <si>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</si>
  <si>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</si>
  <si>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</si>
  <si>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</si>
  <si>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</si>
  <si>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</si>
  <si>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CULTURA DE ACAMBARO GUANAJUTO
Estado Analítico de Ingresos
Del 01 de abril al 30 de junio 2024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</si>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</sst>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4" zoomScaleNormal="100" workbookViewId="0">
      <selection activeCell="H38" sqref="H3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0" t="s">
        <v>37</v>
      </c>
      <c r="B1" s="41"/>
      <c r="C1" s="41"/>
      <c r="D1" s="41"/>
      <c r="E1" s="41"/>
      <c r="F1" s="41"/>
      <c r="G1" s="42"/>
    </row>
    <row r="2" spans="1:7" s="3" customFormat="1" x14ac:dyDescent="0.2">
      <c r="A2" s="32"/>
      <c r="B2" s="45" t="s">
        <v>0</v>
      </c>
      <c r="C2" s="46"/>
      <c r="D2" s="46"/>
      <c r="E2" s="46"/>
      <c r="F2" s="47"/>
      <c r="G2" s="43" t="s">
        <v>7</v>
      </c>
    </row>
    <row r="3" spans="1:7" s="1" customFormat="1" ht="24.95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4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3">
        <v>0</v>
      </c>
      <c r="C5" s="13">
        <v>0</v>
      </c>
      <c r="D5" s="13">
        <f>B5+C5</f>
        <v>0</v>
      </c>
      <c r="E5" s="13">
        <v>0</v>
      </c>
      <c r="F5" s="13">
        <v>0</v>
      </c>
      <c r="G5" s="13">
        <f>F5-B5</f>
        <v>0</v>
      </c>
    </row>
    <row r="6" spans="1:7" x14ac:dyDescent="0.2">
      <c r="A6" s="36" t="s">
        <v>15</v>
      </c>
      <c r="B6" s="14">
        <v>0</v>
      </c>
      <c r="C6" s="14">
        <v>0</v>
      </c>
      <c r="D6" s="14">
        <f t="shared" ref="D6:D14" si="0">B6+C6</f>
        <v>0</v>
      </c>
      <c r="E6" s="14">
        <v>0</v>
      </c>
      <c r="F6" s="14">
        <v>0</v>
      </c>
      <c r="G6" s="14">
        <f t="shared" ref="G6:G14" si="1">F6-B6</f>
        <v>0</v>
      </c>
    </row>
    <row r="7" spans="1:7" x14ac:dyDescent="0.2">
      <c r="A7" s="35" t="s">
        <v>16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7" x14ac:dyDescent="0.2">
      <c r="A8" s="35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35" t="s">
        <v>18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36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35" t="s">
        <v>20</v>
      </c>
      <c r="B11" s="14">
        <v>283000</v>
      </c>
      <c r="C11" s="14">
        <v>0</v>
      </c>
      <c r="D11" s="14">
        <f t="shared" si="0"/>
        <v>283000</v>
      </c>
      <c r="E11" s="14">
        <v>216334.65</v>
      </c>
      <c r="F11" s="14">
        <v>216334.65</v>
      </c>
      <c r="G11" s="14">
        <f t="shared" si="1"/>
        <v>-66665.350000000006</v>
      </c>
    </row>
    <row r="12" spans="1:7" ht="22.5" x14ac:dyDescent="0.2">
      <c r="A12" s="35" t="s">
        <v>21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ht="22.5" x14ac:dyDescent="0.2">
      <c r="A13" s="35" t="s">
        <v>22</v>
      </c>
      <c r="B13" s="14">
        <v>5961529</v>
      </c>
      <c r="C13" s="14">
        <v>305844.8</v>
      </c>
      <c r="D13" s="14">
        <f t="shared" si="0"/>
        <v>6267373.7999999998</v>
      </c>
      <c r="E13" s="14">
        <v>3260764.42</v>
      </c>
      <c r="F13" s="14">
        <v>3260764.42</v>
      </c>
      <c r="G13" s="14">
        <f t="shared" si="1"/>
        <v>-2700764.58</v>
      </c>
    </row>
    <row r="14" spans="1:7" x14ac:dyDescent="0.2">
      <c r="A14" s="35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SUM(B5:B15)</f>
        <v>6244529</v>
      </c>
      <c r="C16" s="15">
        <f t="shared" ref="C16:G16" si="2">SUM(C5:C15)</f>
        <v>305844.8</v>
      </c>
      <c r="D16" s="15">
        <f t="shared" si="2"/>
        <v>6550373.7999999998</v>
      </c>
      <c r="E16" s="15">
        <f t="shared" si="2"/>
        <v>3477099.07</v>
      </c>
      <c r="F16" s="15">
        <f t="shared" si="2"/>
        <v>3477099.07</v>
      </c>
      <c r="G16" s="15">
        <f t="shared" si="2"/>
        <v>-2767429.93</v>
      </c>
    </row>
    <row r="17" spans="1:7" x14ac:dyDescent="0.2">
      <c r="A17" s="20"/>
      <c r="B17" s="21"/>
      <c r="C17" s="21"/>
      <c r="D17" s="24"/>
      <c r="E17" s="22" t="s">
        <v>38</v>
      </c>
      <c r="F17" s="25"/>
      <c r="G17" s="19">
        <v>0</v>
      </c>
    </row>
    <row r="18" spans="1:7" ht="10.5" customHeight="1" x14ac:dyDescent="0.2">
      <c r="A18" s="30"/>
      <c r="B18" s="45" t="s">
        <v>0</v>
      </c>
      <c r="C18" s="46"/>
      <c r="D18" s="46"/>
      <c r="E18" s="46"/>
      <c r="F18" s="47"/>
      <c r="G18" s="43" t="s">
        <v>7</v>
      </c>
    </row>
    <row r="19" spans="1:7" ht="22.5" x14ac:dyDescent="0.2">
      <c r="A19" s="37" t="s">
        <v>25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4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26</v>
      </c>
      <c r="B21" s="16">
        <f t="shared" ref="B21:G21" si="3">SUM(B22+B23+B24+B25+B26+B27+B28+B29)</f>
        <v>0</v>
      </c>
      <c r="C21" s="16">
        <f t="shared" si="3"/>
        <v>0</v>
      </c>
      <c r="D21" s="16">
        <f t="shared" si="3"/>
        <v>0</v>
      </c>
      <c r="E21" s="16">
        <f t="shared" si="3"/>
        <v>0</v>
      </c>
      <c r="F21" s="16">
        <f t="shared" si="3"/>
        <v>0</v>
      </c>
      <c r="G21" s="16">
        <f t="shared" si="3"/>
        <v>0</v>
      </c>
    </row>
    <row r="22" spans="1:7" x14ac:dyDescent="0.2">
      <c r="A22" s="38" t="s">
        <v>14</v>
      </c>
      <c r="B22" s="17">
        <v>0</v>
      </c>
      <c r="C22" s="17">
        <v>0</v>
      </c>
      <c r="D22" s="17">
        <f t="shared" ref="D22:D29" si="4">B22+C22</f>
        <v>0</v>
      </c>
      <c r="E22" s="17">
        <v>0</v>
      </c>
      <c r="F22" s="17">
        <v>0</v>
      </c>
      <c r="G22" s="17">
        <f t="shared" ref="G22:G29" si="5">F22-B22</f>
        <v>0</v>
      </c>
    </row>
    <row r="23" spans="1:7" x14ac:dyDescent="0.2">
      <c r="A23" s="38" t="s">
        <v>15</v>
      </c>
      <c r="B23" s="17">
        <v>0</v>
      </c>
      <c r="C23" s="17">
        <v>0</v>
      </c>
      <c r="D23" s="17">
        <f t="shared" si="4"/>
        <v>0</v>
      </c>
      <c r="E23" s="17">
        <v>0</v>
      </c>
      <c r="F23" s="17">
        <v>0</v>
      </c>
      <c r="G23" s="17">
        <f t="shared" si="5"/>
        <v>0</v>
      </c>
    </row>
    <row r="24" spans="1:7" x14ac:dyDescent="0.2">
      <c r="A24" s="38" t="s">
        <v>16</v>
      </c>
      <c r="B24" s="17">
        <v>0</v>
      </c>
      <c r="C24" s="17">
        <v>0</v>
      </c>
      <c r="D24" s="17">
        <f t="shared" si="4"/>
        <v>0</v>
      </c>
      <c r="E24" s="17">
        <v>0</v>
      </c>
      <c r="F24" s="17">
        <v>0</v>
      </c>
      <c r="G24" s="17">
        <f t="shared" si="5"/>
        <v>0</v>
      </c>
    </row>
    <row r="25" spans="1:7" x14ac:dyDescent="0.2">
      <c r="A25" s="38" t="s">
        <v>17</v>
      </c>
      <c r="B25" s="17">
        <v>0</v>
      </c>
      <c r="C25" s="17">
        <v>0</v>
      </c>
      <c r="D25" s="17">
        <f t="shared" si="4"/>
        <v>0</v>
      </c>
      <c r="E25" s="17">
        <v>0</v>
      </c>
      <c r="F25" s="17">
        <v>0</v>
      </c>
      <c r="G25" s="17">
        <f t="shared" si="5"/>
        <v>0</v>
      </c>
    </row>
    <row r="26" spans="1:7" x14ac:dyDescent="0.2">
      <c r="A26" s="38" t="s">
        <v>27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v>0</v>
      </c>
      <c r="G26" s="17">
        <f t="shared" si="5"/>
        <v>0</v>
      </c>
    </row>
    <row r="27" spans="1:7" x14ac:dyDescent="0.2">
      <c r="A27" s="38" t="s">
        <v>28</v>
      </c>
      <c r="B27" s="17">
        <v>0</v>
      </c>
      <c r="C27" s="17">
        <v>0</v>
      </c>
      <c r="D27" s="17">
        <f t="shared" si="4"/>
        <v>0</v>
      </c>
      <c r="E27" s="17">
        <v>0</v>
      </c>
      <c r="F27" s="17">
        <v>0</v>
      </c>
      <c r="G27" s="17">
        <f t="shared" si="5"/>
        <v>0</v>
      </c>
    </row>
    <row r="28" spans="1:7" ht="22.5" x14ac:dyDescent="0.2">
      <c r="A28" s="38" t="s">
        <v>29</v>
      </c>
      <c r="B28" s="17">
        <v>0</v>
      </c>
      <c r="C28" s="17">
        <v>0</v>
      </c>
      <c r="D28" s="17">
        <f t="shared" si="4"/>
        <v>0</v>
      </c>
      <c r="E28" s="17">
        <v>0</v>
      </c>
      <c r="F28" s="17">
        <v>0</v>
      </c>
      <c r="G28" s="17">
        <f t="shared" si="5"/>
        <v>0</v>
      </c>
    </row>
    <row r="29" spans="1:7" ht="22.5" x14ac:dyDescent="0.2">
      <c r="A29" s="38" t="s">
        <v>22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v>0</v>
      </c>
      <c r="G29" s="17">
        <f t="shared" si="5"/>
        <v>0</v>
      </c>
    </row>
    <row r="30" spans="1:7" x14ac:dyDescent="0.2">
      <c r="A30" s="38"/>
      <c r="B30" s="17"/>
      <c r="C30" s="17"/>
      <c r="D30" s="17"/>
      <c r="E30" s="17"/>
      <c r="F30" s="17"/>
      <c r="G30" s="17"/>
    </row>
    <row r="31" spans="1:7" ht="33.75" x14ac:dyDescent="0.2">
      <c r="A31" s="39" t="s">
        <v>36</v>
      </c>
      <c r="B31" s="18">
        <f>SUM(B32:B35)</f>
        <v>6244529</v>
      </c>
      <c r="C31" s="18">
        <f t="shared" ref="C31:G31" si="6">SUM(C32:C35)</f>
        <v>305844.8</v>
      </c>
      <c r="D31" s="18">
        <f t="shared" si="6"/>
        <v>6550373.7999999998</v>
      </c>
      <c r="E31" s="18">
        <f t="shared" si="6"/>
        <v>3477099.07</v>
      </c>
      <c r="F31" s="18">
        <f t="shared" si="6"/>
        <v>3477099.07</v>
      </c>
      <c r="G31" s="18">
        <f t="shared" si="6"/>
        <v>-2767429.93</v>
      </c>
    </row>
    <row r="32" spans="1:7" x14ac:dyDescent="0.2">
      <c r="A32" s="38" t="s">
        <v>15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F32-B32</f>
        <v>0</v>
      </c>
    </row>
    <row r="33" spans="1:7" x14ac:dyDescent="0.2">
      <c r="A33" s="38" t="s">
        <v>30</v>
      </c>
      <c r="B33" s="17">
        <v>0</v>
      </c>
      <c r="C33" s="17">
        <v>0</v>
      </c>
      <c r="D33" s="17">
        <f>B33+C33</f>
        <v>0</v>
      </c>
      <c r="E33" s="17">
        <v>0</v>
      </c>
      <c r="F33" s="17">
        <v>0</v>
      </c>
      <c r="G33" s="17">
        <f t="shared" ref="G33:G35" si="7">F33-B33</f>
        <v>0</v>
      </c>
    </row>
    <row r="34" spans="1:7" ht="22.5" x14ac:dyDescent="0.2">
      <c r="A34" s="38" t="s">
        <v>31</v>
      </c>
      <c r="B34" s="17">
        <v>283000</v>
      </c>
      <c r="C34" s="17">
        <v>0</v>
      </c>
      <c r="D34" s="17">
        <f>B34+C34</f>
        <v>283000</v>
      </c>
      <c r="E34" s="17">
        <v>216334.65</v>
      </c>
      <c r="F34" s="17">
        <v>216334.65</v>
      </c>
      <c r="G34" s="17">
        <f t="shared" si="7"/>
        <v>-66665.350000000006</v>
      </c>
    </row>
    <row r="35" spans="1:7" ht="22.5" x14ac:dyDescent="0.2">
      <c r="A35" s="38" t="s">
        <v>22</v>
      </c>
      <c r="B35" s="17">
        <v>5961529</v>
      </c>
      <c r="C35" s="17">
        <v>305844.8</v>
      </c>
      <c r="D35" s="17">
        <f>B35+C35</f>
        <v>6267373.7999999998</v>
      </c>
      <c r="E35" s="17">
        <v>3260764.42</v>
      </c>
      <c r="F35" s="17">
        <v>3260764.42</v>
      </c>
      <c r="G35" s="17">
        <f t="shared" si="7"/>
        <v>-2700764.58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9" t="s">
        <v>32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x14ac:dyDescent="0.2">
      <c r="A38" s="38" t="s">
        <v>23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2">
      <c r="A39" s="38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B21+B31+B37</f>
        <v>6244529</v>
      </c>
      <c r="C40" s="15">
        <f t="shared" ref="C40:F40" si="8">C21+C31+C37</f>
        <v>305844.8</v>
      </c>
      <c r="D40" s="15">
        <f t="shared" si="8"/>
        <v>6550373.7999999998</v>
      </c>
      <c r="E40" s="15">
        <f t="shared" si="8"/>
        <v>3477099.07</v>
      </c>
      <c r="F40" s="15">
        <f t="shared" si="8"/>
        <v>3477099.07</v>
      </c>
      <c r="G40" s="15">
        <f>G21+G31+G37</f>
        <v>-2767429.93</v>
      </c>
    </row>
    <row r="41" spans="1:7" x14ac:dyDescent="0.2">
      <c r="A41" s="20"/>
      <c r="B41" s="21"/>
      <c r="C41" s="21"/>
      <c r="D41" s="21"/>
      <c r="E41" s="22" t="s">
        <v>38</v>
      </c>
      <c r="F41" s="23"/>
      <c r="G41" s="19">
        <v>0</v>
      </c>
    </row>
    <row r="43" spans="1:7" ht="22.5" x14ac:dyDescent="0.2">
      <c r="A43" s="26" t="s">
        <v>33</v>
      </c>
    </row>
    <row r="44" spans="1:7" x14ac:dyDescent="0.2">
      <c r="A44" s="27" t="s">
        <v>34</v>
      </c>
    </row>
    <row r="45" spans="1:7" x14ac:dyDescent="0.2">
      <c r="A45" s="27" t="s">
        <v>35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Imca</cp:lastModifiedBy>
  <cp:revision/>
  <dcterms:created xsi:type="dcterms:W3CDTF">2012-12-11T20:48:19Z</dcterms:created>
  <dcterms:modified xsi:type="dcterms:W3CDTF">2024-07-26T16:16:53Z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